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15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<sst xmlns="http://schemas.openxmlformats.org/spreadsheetml/2006/main" count="33" uniqueCount="33">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</sst>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5" width="18.83203125" style="1" customWidth="1"/>
    <col min="6" max="6" width="21.6640625" style="1" customWidth="1"/>
    <col min="7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10632776.9</v>
      </c>
      <c r="D4" s="13">
        <f>SUM(D6+D15)</f>
        <v>83012538.789999992</v>
      </c>
      <c r="E4" s="13">
        <f>SUM(E6+E15)</f>
        <v>82638702.560000002</v>
      </c>
      <c r="F4" s="13">
        <f>SUM(F6+F15)</f>
        <v>11006613.130000005</v>
      </c>
      <c r="G4" s="13">
        <f>SUM(G6+G15)</f>
        <v>373836.23000000324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2990480.51</v>
      </c>
      <c r="D6" s="13">
        <f>SUM(D7:D13)</f>
        <v>82245535.789999992</v>
      </c>
      <c r="E6" s="13">
        <f>SUM(E7:E13)</f>
        <v>82215191.079999998</v>
      </c>
      <c r="F6" s="13">
        <f>SUM(F7:F13)</f>
        <v>3020825.2200000035</v>
      </c>
      <c r="G6" s="18">
        <f>SUM(G7:G13)</f>
        <v>30344.710000003222</v>
      </c>
    </row>
    <row r="7" spans="1:7" x14ac:dyDescent="0.2">
      <c r="A7" s="3">
        <v>1110</v>
      </c>
      <c r="B7" s="7" t="s">
        <v>9</v>
      </c>
      <c r="C7" s="18">
        <v>1847899.53</v>
      </c>
      <c r="D7" s="18">
        <v>42007272.829999998</v>
      </c>
      <c r="E7" s="18">
        <v>42494067.119999997</v>
      </c>
      <c r="F7" s="18">
        <f>C7+D7-E7</f>
        <v>1361105.2400000021</v>
      </c>
      <c r="G7" s="18">
        <f t="shared" ref="G7:G13" si="0">F7-C7</f>
        <v>-486794.28999999794</v>
      </c>
    </row>
    <row r="8" spans="1:7" x14ac:dyDescent="0.2">
      <c r="A8" s="3">
        <v>1120</v>
      </c>
      <c r="B8" s="7" t="s">
        <v>10</v>
      </c>
      <c r="C8" s="18">
        <v>509793.78</v>
      </c>
      <c r="D8" s="18">
        <v>36929528.159999996</v>
      </c>
      <c r="E8" s="18">
        <v>36412389.159999996</v>
      </c>
      <c r="F8" s="18">
        <f t="shared" ref="F8:F13" si="1">C8+D8-E8</f>
        <v>1026932.7800000012</v>
      </c>
      <c r="G8" s="18">
        <f t="shared" si="0"/>
        <v>517139.00000000116</v>
      </c>
    </row>
    <row r="9" spans="1:7" x14ac:dyDescent="0.2">
      <c r="A9" s="3">
        <v>1130</v>
      </c>
      <c r="B9" s="7" t="s">
        <v>11</v>
      </c>
      <c r="C9" s="18">
        <v>0</v>
      </c>
      <c r="D9" s="18">
        <v>91854.8</v>
      </c>
      <c r="E9" s="18">
        <v>91854.8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3216880</v>
      </c>
      <c r="E11" s="18">
        <v>3216880</v>
      </c>
      <c r="F11" s="18">
        <f t="shared" si="1"/>
        <v>632787.20000000019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7642296.3900000006</v>
      </c>
      <c r="D15" s="13">
        <f>SUM(D16:D24)</f>
        <v>767003</v>
      </c>
      <c r="E15" s="13">
        <f>SUM(E16:E24)</f>
        <v>423511.48</v>
      </c>
      <c r="F15" s="13">
        <f>SUM(F16:F24)</f>
        <v>7985787.9100000011</v>
      </c>
      <c r="G15" s="13">
        <f>SUM(G16:G24)</f>
        <v>343491.52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1967126.1</v>
      </c>
      <c r="D19" s="18">
        <v>767003</v>
      </c>
      <c r="E19" s="18">
        <v>0</v>
      </c>
      <c r="F19" s="18">
        <f t="shared" si="3"/>
        <v>2734129.1</v>
      </c>
      <c r="G19" s="18">
        <f t="shared" si="2"/>
        <v>767003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-1152085.24</v>
      </c>
      <c r="D21" s="18">
        <v>0</v>
      </c>
      <c r="E21" s="18">
        <v>423511.48</v>
      </c>
      <c r="F21" s="18">
        <f t="shared" si="3"/>
        <v>-1575596.72</v>
      </c>
      <c r="G21" s="18">
        <f t="shared" si="2"/>
        <v>-423511.48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1" spans="1:7" ht="15.75" customHeight="1" x14ac:dyDescent="0.2">
      <c r="B31" s="20" t="s">
        <v>27</v>
      </c>
      <c r="C31" s="20"/>
      <c r="D31" s="21"/>
      <c r="E31" s="21"/>
      <c r="F31" s="20" t="s">
        <v>32</v>
      </c>
    </row>
    <row r="32" spans="1:7" x14ac:dyDescent="0.2">
      <c r="B32" s="22" t="s">
        <v>28</v>
      </c>
      <c r="C32" s="20"/>
      <c r="D32" s="21"/>
      <c r="E32" s="21"/>
      <c r="F32" s="21" t="s">
        <v>29</v>
      </c>
    </row>
    <row r="33" spans="2:6" x14ac:dyDescent="0.2">
      <c r="B33" s="20" t="s">
        <v>30</v>
      </c>
      <c r="C33" s="20"/>
      <c r="D33" s="21"/>
      <c r="E33" s="21"/>
      <c r="F33" s="21" t="s">
        <v>31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2021-01-28T22:18:13Z</cp:lastPrinted>
  <dcterms:created xsi:type="dcterms:W3CDTF">2014-02-09T04:04:15Z</dcterms:created>
  <dcterms:modified xsi:type="dcterms:W3CDTF">2021-02-04T19:14:28Z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